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arnings Plan" sheetId="1" r:id="rId1"/>
    <sheet name="Trading Conditions" sheetId="3" r:id="rId2"/>
  </sheets>
  <calcPr calcId="162913"/>
</workbook>
</file>

<file path=xl/calcChain.xml><?xml version="1.0" encoding="utf-8"?>
<calcChain xmlns="http://schemas.openxmlformats.org/spreadsheetml/2006/main">
  <c r="D15" i="3" l="1"/>
  <c r="F15" i="3" s="1"/>
  <c r="D10" i="3"/>
  <c r="D3" i="1" l="1"/>
  <c r="C4" i="1" s="1"/>
  <c r="D4" i="1" s="1"/>
  <c r="F10" i="3"/>
  <c r="C5" i="1" l="1"/>
  <c r="D5" i="1" s="1"/>
  <c r="C6" i="1" l="1"/>
  <c r="D6" i="1" s="1"/>
  <c r="H3" i="1"/>
  <c r="G4" i="1" s="1"/>
  <c r="F3" i="1"/>
  <c r="E4" i="1" s="1"/>
  <c r="C7" i="1" l="1"/>
  <c r="D7" i="1" s="1"/>
  <c r="F4" i="1"/>
  <c r="E5" i="1" s="1"/>
  <c r="H4" i="1"/>
  <c r="G5" i="1" s="1"/>
  <c r="C8" i="1" l="1"/>
  <c r="D8" i="1" s="1"/>
  <c r="H5" i="1"/>
  <c r="G6" i="1" s="1"/>
  <c r="F5" i="1"/>
  <c r="E6" i="1" s="1"/>
  <c r="C9" i="1" l="1"/>
  <c r="D9" i="1" s="1"/>
  <c r="F6" i="1"/>
  <c r="E7" i="1" s="1"/>
  <c r="H6" i="1"/>
  <c r="G7" i="1" s="1"/>
  <c r="C10" i="1" l="1"/>
  <c r="D10" i="1" s="1"/>
  <c r="H7" i="1"/>
  <c r="G8" i="1" s="1"/>
  <c r="F7" i="1"/>
  <c r="E8" i="1" s="1"/>
  <c r="C11" i="1" l="1"/>
  <c r="D11" i="1" s="1"/>
  <c r="F8" i="1"/>
  <c r="E9" i="1" s="1"/>
  <c r="H8" i="1"/>
  <c r="G9" i="1" s="1"/>
  <c r="C12" i="1" l="1"/>
  <c r="D12" i="1" s="1"/>
  <c r="F9" i="1"/>
  <c r="E10" i="1" s="1"/>
  <c r="H9" i="1"/>
  <c r="G10" i="1" s="1"/>
  <c r="C13" i="1" l="1"/>
  <c r="D13" i="1" s="1"/>
  <c r="F10" i="1"/>
  <c r="E11" i="1" s="1"/>
  <c r="H10" i="1"/>
  <c r="G11" i="1" s="1"/>
  <c r="C14" i="1" l="1"/>
  <c r="D14" i="1" s="1"/>
  <c r="F11" i="1"/>
  <c r="E12" i="1" s="1"/>
  <c r="H11" i="1"/>
  <c r="G12" i="1" s="1"/>
  <c r="C15" i="1" l="1"/>
  <c r="D15" i="1" s="1"/>
  <c r="F12" i="1"/>
  <c r="E13" i="1" s="1"/>
  <c r="H12" i="1"/>
  <c r="G13" i="1" s="1"/>
  <c r="C16" i="1" l="1"/>
  <c r="D16" i="1" s="1"/>
  <c r="F13" i="1"/>
  <c r="E14" i="1" s="1"/>
  <c r="H13" i="1"/>
  <c r="G14" i="1" s="1"/>
  <c r="C17" i="1" l="1"/>
  <c r="D17" i="1" s="1"/>
  <c r="F14" i="1"/>
  <c r="E15" i="1" s="1"/>
  <c r="H14" i="1"/>
  <c r="G15" i="1" s="1"/>
  <c r="C18" i="1" l="1"/>
  <c r="D18" i="1" s="1"/>
  <c r="F15" i="1"/>
  <c r="H15" i="1"/>
  <c r="C19" i="1" l="1"/>
  <c r="D19" i="1" s="1"/>
  <c r="G16" i="1"/>
  <c r="E16" i="1"/>
  <c r="C20" i="1" l="1"/>
  <c r="D20" i="1" s="1"/>
  <c r="F16" i="1"/>
  <c r="E17" i="1" s="1"/>
  <c r="H16" i="1"/>
  <c r="G17" i="1" s="1"/>
  <c r="C21" i="1" l="1"/>
  <c r="D21" i="1" s="1"/>
  <c r="H17" i="1"/>
  <c r="G18" i="1" s="1"/>
  <c r="F17" i="1"/>
  <c r="E18" i="1" s="1"/>
  <c r="C22" i="1" l="1"/>
  <c r="D22" i="1" s="1"/>
  <c r="H18" i="1"/>
  <c r="G19" i="1" s="1"/>
  <c r="F18" i="1"/>
  <c r="E19" i="1" s="1"/>
  <c r="C23" i="1" l="1"/>
  <c r="D23" i="1" s="1"/>
  <c r="H19" i="1"/>
  <c r="G20" i="1" s="1"/>
  <c r="F19" i="1"/>
  <c r="E20" i="1" s="1"/>
  <c r="C24" i="1" l="1"/>
  <c r="D24" i="1" s="1"/>
  <c r="H20" i="1"/>
  <c r="G21" i="1" s="1"/>
  <c r="F20" i="1"/>
  <c r="E21" i="1" s="1"/>
  <c r="H21" i="1" l="1"/>
  <c r="G22" i="1" s="1"/>
  <c r="C25" i="1"/>
  <c r="D25" i="1" s="1"/>
  <c r="F21" i="1"/>
  <c r="E22" i="1" s="1"/>
  <c r="C26" i="1" l="1"/>
  <c r="D26" i="1" s="1"/>
  <c r="H22" i="1"/>
  <c r="G23" i="1" s="1"/>
  <c r="F22" i="1"/>
  <c r="E23" i="1" s="1"/>
  <c r="H23" i="1" l="1"/>
  <c r="G24" i="1" s="1"/>
  <c r="C27" i="1"/>
  <c r="D27" i="1" s="1"/>
  <c r="F23" i="1"/>
  <c r="E24" i="1" s="1"/>
  <c r="C28" i="1" l="1"/>
  <c r="D28" i="1" s="1"/>
  <c r="H24" i="1"/>
  <c r="G25" i="1" s="1"/>
  <c r="F24" i="1"/>
  <c r="E25" i="1" s="1"/>
  <c r="C29" i="1" l="1"/>
  <c r="D29" i="1" s="1"/>
  <c r="H25" i="1"/>
  <c r="G26" i="1" s="1"/>
  <c r="F25" i="1"/>
  <c r="E26" i="1" s="1"/>
  <c r="C30" i="1" l="1"/>
  <c r="D30" i="1" s="1"/>
  <c r="H26" i="1"/>
  <c r="G27" i="1" s="1"/>
  <c r="F26" i="1"/>
  <c r="E27" i="1" s="1"/>
  <c r="C31" i="1" l="1"/>
  <c r="D31" i="1" s="1"/>
  <c r="H27" i="1"/>
  <c r="G28" i="1" s="1"/>
  <c r="F27" i="1"/>
  <c r="E28" i="1" s="1"/>
  <c r="C32" i="1" l="1"/>
  <c r="D32" i="1" s="1"/>
  <c r="H28" i="1"/>
  <c r="G29" i="1" s="1"/>
  <c r="F28" i="1"/>
  <c r="E29" i="1" s="1"/>
  <c r="C33" i="1" l="1"/>
  <c r="D33" i="1" s="1"/>
  <c r="H29" i="1"/>
  <c r="G30" i="1" s="1"/>
  <c r="F29" i="1"/>
  <c r="E30" i="1" s="1"/>
  <c r="C34" i="1" l="1"/>
  <c r="D34" i="1" s="1"/>
  <c r="H30" i="1"/>
  <c r="G31" i="1" s="1"/>
  <c r="F30" i="1"/>
  <c r="E31" i="1" s="1"/>
  <c r="C35" i="1" l="1"/>
  <c r="D35" i="1" s="1"/>
  <c r="H31" i="1"/>
  <c r="G32" i="1" s="1"/>
  <c r="F31" i="1"/>
  <c r="E32" i="1" s="1"/>
  <c r="C36" i="1" l="1"/>
  <c r="D36" i="1" s="1"/>
  <c r="H32" i="1"/>
  <c r="G33" i="1" s="1"/>
  <c r="F32" i="1"/>
  <c r="E33" i="1" s="1"/>
  <c r="C37" i="1" l="1"/>
  <c r="D37" i="1" s="1"/>
  <c r="H33" i="1"/>
  <c r="G34" i="1" s="1"/>
  <c r="F33" i="1"/>
  <c r="E34" i="1" s="1"/>
  <c r="C38" i="1" l="1"/>
  <c r="D38" i="1" s="1"/>
  <c r="H34" i="1"/>
  <c r="G35" i="1" s="1"/>
  <c r="F34" i="1"/>
  <c r="E35" i="1" s="1"/>
  <c r="C39" i="1" l="1"/>
  <c r="D39" i="1" s="1"/>
  <c r="H35" i="1"/>
  <c r="G36" i="1" s="1"/>
  <c r="F35" i="1"/>
  <c r="E36" i="1" s="1"/>
  <c r="C40" i="1" l="1"/>
  <c r="D40" i="1" s="1"/>
  <c r="H36" i="1"/>
  <c r="G37" i="1" s="1"/>
  <c r="F36" i="1"/>
  <c r="E37" i="1" s="1"/>
  <c r="C41" i="1" l="1"/>
  <c r="D41" i="1" s="1"/>
  <c r="H37" i="1"/>
  <c r="G38" i="1" s="1"/>
  <c r="F37" i="1"/>
  <c r="E38" i="1" s="1"/>
  <c r="C42" i="1" l="1"/>
  <c r="D42" i="1" s="1"/>
  <c r="H38" i="1"/>
  <c r="G39" i="1" s="1"/>
  <c r="F38" i="1"/>
  <c r="E39" i="1" s="1"/>
  <c r="C43" i="1" l="1"/>
  <c r="D43" i="1" s="1"/>
  <c r="H39" i="1"/>
  <c r="G40" i="1" s="1"/>
  <c r="F39" i="1"/>
  <c r="E40" i="1" s="1"/>
  <c r="C44" i="1" l="1"/>
  <c r="D44" i="1" s="1"/>
  <c r="H40" i="1"/>
  <c r="G41" i="1" s="1"/>
  <c r="F40" i="1"/>
  <c r="E41" i="1" s="1"/>
  <c r="C45" i="1" l="1"/>
  <c r="D45" i="1" s="1"/>
  <c r="H41" i="1"/>
  <c r="G42" i="1" s="1"/>
  <c r="F41" i="1"/>
  <c r="E42" i="1" s="1"/>
  <c r="C46" i="1" l="1"/>
  <c r="D46" i="1" s="1"/>
  <c r="H42" i="1"/>
  <c r="G43" i="1" s="1"/>
  <c r="F42" i="1"/>
  <c r="E43" i="1" s="1"/>
  <c r="C47" i="1" l="1"/>
  <c r="D47" i="1" s="1"/>
  <c r="H43" i="1"/>
  <c r="G44" i="1" s="1"/>
  <c r="F43" i="1"/>
  <c r="E44" i="1" s="1"/>
  <c r="C48" i="1" l="1"/>
  <c r="D48" i="1" s="1"/>
  <c r="H44" i="1"/>
  <c r="G45" i="1" s="1"/>
  <c r="F44" i="1"/>
  <c r="E45" i="1" s="1"/>
  <c r="C49" i="1" l="1"/>
  <c r="D49" i="1" s="1"/>
  <c r="H45" i="1"/>
  <c r="G46" i="1" s="1"/>
  <c r="F45" i="1"/>
  <c r="E46" i="1" s="1"/>
  <c r="C50" i="1" l="1"/>
  <c r="D50" i="1" s="1"/>
  <c r="H46" i="1"/>
  <c r="G47" i="1" s="1"/>
  <c r="F46" i="1"/>
  <c r="E47" i="1" s="1"/>
  <c r="C51" i="1" l="1"/>
  <c r="D51" i="1" s="1"/>
  <c r="H47" i="1"/>
  <c r="G48" i="1" s="1"/>
  <c r="F47" i="1"/>
  <c r="E48" i="1" s="1"/>
  <c r="C52" i="1" l="1"/>
  <c r="D52" i="1" s="1"/>
  <c r="H48" i="1"/>
  <c r="G49" i="1" s="1"/>
  <c r="F48" i="1"/>
  <c r="E49" i="1" s="1"/>
  <c r="C53" i="1" l="1"/>
  <c r="D53" i="1" s="1"/>
  <c r="H49" i="1"/>
  <c r="G50" i="1" s="1"/>
  <c r="F49" i="1"/>
  <c r="E50" i="1" s="1"/>
  <c r="C54" i="1" l="1"/>
  <c r="D54" i="1" s="1"/>
  <c r="H50" i="1"/>
  <c r="G51" i="1" s="1"/>
  <c r="F50" i="1"/>
  <c r="E51" i="1" s="1"/>
  <c r="C55" i="1" l="1"/>
  <c r="D55" i="1" s="1"/>
  <c r="H51" i="1"/>
  <c r="G52" i="1" s="1"/>
  <c r="F51" i="1"/>
  <c r="E52" i="1" s="1"/>
  <c r="C56" i="1" l="1"/>
  <c r="D56" i="1" s="1"/>
  <c r="H52" i="1"/>
  <c r="G53" i="1" s="1"/>
  <c r="F52" i="1"/>
  <c r="E53" i="1" s="1"/>
  <c r="C57" i="1" l="1"/>
  <c r="D57" i="1" s="1"/>
  <c r="H53" i="1"/>
  <c r="G54" i="1" s="1"/>
  <c r="F53" i="1"/>
  <c r="E54" i="1" s="1"/>
  <c r="C58" i="1" l="1"/>
  <c r="D58" i="1" s="1"/>
  <c r="H54" i="1"/>
  <c r="G55" i="1" s="1"/>
  <c r="F54" i="1"/>
  <c r="E55" i="1" s="1"/>
  <c r="C59" i="1" l="1"/>
  <c r="D59" i="1" s="1"/>
  <c r="H55" i="1"/>
  <c r="G56" i="1" s="1"/>
  <c r="F55" i="1"/>
  <c r="E56" i="1" s="1"/>
  <c r="C60" i="1" l="1"/>
  <c r="D60" i="1" s="1"/>
  <c r="H56" i="1"/>
  <c r="G57" i="1" s="1"/>
  <c r="F56" i="1"/>
  <c r="E57" i="1" s="1"/>
  <c r="C61" i="1" l="1"/>
  <c r="D61" i="1" s="1"/>
  <c r="H57" i="1"/>
  <c r="G58" i="1" s="1"/>
  <c r="F57" i="1"/>
  <c r="E58" i="1" s="1"/>
  <c r="C62" i="1" l="1"/>
  <c r="D62" i="1" s="1"/>
  <c r="H58" i="1"/>
  <c r="G59" i="1" s="1"/>
  <c r="F58" i="1"/>
  <c r="E59" i="1" s="1"/>
  <c r="H59" i="1" l="1"/>
  <c r="G60" i="1" s="1"/>
  <c r="F59" i="1"/>
  <c r="E60" i="1" s="1"/>
  <c r="H60" i="1" l="1"/>
  <c r="G61" i="1" s="1"/>
  <c r="F60" i="1"/>
  <c r="E61" i="1" s="1"/>
  <c r="H61" i="1" l="1"/>
  <c r="G62" i="1" s="1"/>
  <c r="F61" i="1"/>
  <c r="E62" i="1" s="1"/>
  <c r="H62" i="1" l="1"/>
  <c r="F62" i="1"/>
</calcChain>
</file>

<file path=xl/sharedStrings.xml><?xml version="1.0" encoding="utf-8"?>
<sst xmlns="http://schemas.openxmlformats.org/spreadsheetml/2006/main" count="36" uniqueCount="25">
  <si>
    <t>Year</t>
  </si>
  <si>
    <t>Month</t>
  </si>
  <si>
    <t>Margin</t>
  </si>
  <si>
    <t>Profit</t>
  </si>
  <si>
    <t>No</t>
  </si>
  <si>
    <t>Type of Trades</t>
  </si>
  <si>
    <t>Max of Risk</t>
  </si>
  <si>
    <t>Risk to Reward</t>
  </si>
  <si>
    <t>Max of Size</t>
  </si>
  <si>
    <t>Scalping</t>
  </si>
  <si>
    <t>Intraday</t>
  </si>
  <si>
    <t>1 - 1</t>
  </si>
  <si>
    <t>Investment</t>
  </si>
  <si>
    <t>Stairs</t>
  </si>
  <si>
    <t>Will Be Calculated</t>
  </si>
  <si>
    <t>My Money</t>
  </si>
  <si>
    <t>Loss that I can tolerate</t>
  </si>
  <si>
    <t>Size that I Can use</t>
  </si>
  <si>
    <t>Stop Loss ( pips )</t>
  </si>
  <si>
    <t>1 - 0.5</t>
  </si>
  <si>
    <t>Helping Calculator By pips</t>
  </si>
  <si>
    <t>Helping Calculator By percentage</t>
  </si>
  <si>
    <t>Risk percentage</t>
  </si>
  <si>
    <t>telegram: @fxuc2017</t>
  </si>
  <si>
    <t>Telegram: @fxuc2017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</si>
</sst>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omic Sans MS"/>
      <family val="4"/>
    </font>
    <font>
      <sz val="12"/>
      <color theme="1"/>
      <name val="Comic Sans MS"/>
      <family val="4"/>
    </font>
    <font>
      <sz val="14"/>
      <color theme="1"/>
      <name val="Comic Sans MS"/>
      <family val="4"/>
    </font>
    <font>
      <sz val="16"/>
      <color theme="1"/>
      <name val="Comic Sans MS"/>
      <family val="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8">
    <xf numFmtId="0" fontId="0" fillId="0" borderId="0" xfId="0"/>
    <xf numFmtId="3" fontId="1" fillId="7" borderId="5" xfId="0" applyNumberFormat="1" applyFont="1" applyFill="1" applyBorder="1" applyAlignment="1">
      <alignment horizontal="center" vertical="center"/>
    </xf>
    <xf numFmtId="3" fontId="1" fillId="8" borderId="5" xfId="0" applyNumberFormat="1" applyFont="1" applyFill="1" applyBorder="1" applyAlignment="1">
      <alignment horizontal="center" vertical="center"/>
    </xf>
    <xf numFmtId="3" fontId="1" fillId="8" borderId="8" xfId="0" applyNumberFormat="1" applyFont="1" applyFill="1" applyBorder="1" applyAlignment="1">
      <alignment horizontal="center" vertic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8" borderId="11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7" borderId="2" xfId="0" applyNumberFormat="1" applyFont="1" applyFill="1" applyBorder="1" applyAlignment="1">
      <alignment horizontal="center" vertical="center"/>
    </xf>
    <xf numFmtId="3" fontId="1" fillId="8" borderId="21" xfId="0" applyNumberFormat="1" applyFont="1" applyFill="1" applyBorder="1" applyAlignment="1">
      <alignment horizontal="center" vertical="center"/>
    </xf>
    <xf numFmtId="3" fontId="1" fillId="8" borderId="22" xfId="0" applyNumberFormat="1" applyFont="1" applyFill="1" applyBorder="1" applyAlignment="1">
      <alignment horizontal="center" vertical="center"/>
    </xf>
    <xf numFmtId="3" fontId="1" fillId="8" borderId="23" xfId="0" applyNumberFormat="1" applyFont="1" applyFill="1" applyBorder="1" applyAlignment="1">
      <alignment horizontal="center" vertical="center"/>
    </xf>
    <xf numFmtId="3" fontId="1" fillId="8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16" fontId="1" fillId="9" borderId="5" xfId="0" applyNumberFormat="1" applyFont="1" applyFill="1" applyBorder="1" applyAlignment="1">
      <alignment horizontal="center" vertical="center"/>
    </xf>
    <xf numFmtId="9" fontId="1" fillId="9" borderId="6" xfId="0" applyNumberFormat="1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3" fontId="3" fillId="11" borderId="25" xfId="0" applyNumberFormat="1" applyFont="1" applyFill="1" applyBorder="1" applyAlignment="1">
      <alignment horizontal="center" vertical="center"/>
    </xf>
    <xf numFmtId="3" fontId="1" fillId="12" borderId="2" xfId="0" applyNumberFormat="1" applyFont="1" applyFill="1" applyBorder="1" applyAlignment="1">
      <alignment horizontal="center" vertical="center"/>
    </xf>
    <xf numFmtId="3" fontId="1" fillId="12" borderId="5" xfId="0" applyNumberFormat="1" applyFont="1" applyFill="1" applyBorder="1" applyAlignment="1">
      <alignment horizontal="center" vertical="center"/>
    </xf>
    <xf numFmtId="3" fontId="1" fillId="12" borderId="13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3" fontId="1" fillId="12" borderId="1" xfId="0" applyNumberFormat="1" applyFont="1" applyFill="1" applyBorder="1" applyAlignment="1">
      <alignment horizontal="center" vertical="center"/>
    </xf>
    <xf numFmtId="3" fontId="1" fillId="12" borderId="4" xfId="0" applyNumberFormat="1" applyFont="1" applyFill="1" applyBorder="1" applyAlignment="1">
      <alignment horizontal="center" vertical="center"/>
    </xf>
    <xf numFmtId="3" fontId="1" fillId="12" borderId="12" xfId="0" applyNumberFormat="1" applyFont="1" applyFill="1" applyBorder="1" applyAlignment="1">
      <alignment horizontal="center" vertical="center"/>
    </xf>
    <xf numFmtId="3" fontId="1" fillId="7" borderId="15" xfId="0" applyNumberFormat="1" applyFont="1" applyFill="1" applyBorder="1" applyAlignment="1">
      <alignment horizontal="center" vertical="center"/>
    </xf>
    <xf numFmtId="3" fontId="1" fillId="7" borderId="16" xfId="0" applyNumberFormat="1" applyFont="1" applyFill="1" applyBorder="1" applyAlignment="1">
      <alignment horizontal="center" vertical="center"/>
    </xf>
    <xf numFmtId="3" fontId="1" fillId="7" borderId="18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3" fontId="1" fillId="12" borderId="10" xfId="0" applyNumberFormat="1" applyFont="1" applyFill="1" applyBorder="1" applyAlignment="1">
      <alignment horizontal="center" vertical="center"/>
    </xf>
    <xf numFmtId="3" fontId="1" fillId="12" borderId="11" xfId="0" applyNumberFormat="1" applyFont="1" applyFill="1" applyBorder="1" applyAlignment="1">
      <alignment horizontal="center" vertical="center"/>
    </xf>
    <xf numFmtId="3" fontId="1" fillId="8" borderId="17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2" fontId="3" fillId="11" borderId="25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11" borderId="27" xfId="0" applyFont="1" applyFill="1" applyBorder="1" applyAlignment="1">
      <alignment horizontal="center" vertical="center"/>
    </xf>
    <xf numFmtId="9" fontId="4" fillId="11" borderId="25" xfId="1" applyFont="1" applyFill="1" applyBorder="1" applyAlignment="1">
      <alignment horizontal="center" vertical="center"/>
    </xf>
    <xf numFmtId="10" fontId="4" fillId="11" borderId="25" xfId="1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11" borderId="26" xfId="0" applyFont="1" applyFill="1" applyBorder="1" applyAlignment="1">
      <alignment horizontal="center" vertical="center"/>
    </xf>
    <xf numFmtId="0" fontId="2" fillId="11" borderId="27" xfId="0" applyFont="1" applyFill="1" applyBorder="1" applyAlignment="1">
      <alignment horizontal="center" vertical="center"/>
    </xf>
    <xf numFmtId="3" fontId="4" fillId="11" borderId="24" xfId="0" applyNumberFormat="1" applyFont="1" applyFill="1" applyBorder="1" applyAlignment="1">
      <alignment horizontal="center" vertical="center"/>
    </xf>
    <xf numFmtId="3" fontId="4" fillId="11" borderId="25" xfId="0" applyNumberFormat="1" applyFont="1" applyFill="1" applyBorder="1" applyAlignment="1">
      <alignment horizontal="center" vertical="center"/>
    </xf>
    <xf numFmtId="0" fontId="1" fillId="10" borderId="14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9" fontId="1" fillId="9" borderId="19" xfId="0" applyNumberFormat="1" applyFont="1" applyFill="1" applyBorder="1" applyAlignment="1">
      <alignment horizontal="center" vertical="center"/>
    </xf>
    <xf numFmtId="9" fontId="1" fillId="9" borderId="16" xfId="0" applyNumberFormat="1" applyFont="1" applyFill="1" applyBorder="1" applyAlignment="1">
      <alignment horizontal="center" vertical="center"/>
    </xf>
    <xf numFmtId="9" fontId="1" fillId="9" borderId="37" xfId="0" applyNumberFormat="1" applyFont="1" applyFill="1" applyBorder="1" applyAlignment="1">
      <alignment horizontal="center" vertical="center"/>
    </xf>
    <xf numFmtId="9" fontId="1" fillId="9" borderId="3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="80" zoomScaleNormal="80" workbookViewId="0">
      <selection activeCell="K5" sqref="K5"/>
    </sheetView>
  </sheetViews>
  <sheetFormatPr defaultRowHeight="14.25" x14ac:dyDescent="0.45"/>
  <cols>
    <col min="3" max="4" width="12.86328125" customWidth="1"/>
    <col min="5" max="5" width="15.86328125" customWidth="1"/>
    <col min="6" max="6" width="12.1328125" customWidth="1"/>
    <col min="7" max="8" width="17" customWidth="1"/>
  </cols>
  <sheetData>
    <row r="1" spans="1:8" ht="16.5" x14ac:dyDescent="0.45">
      <c r="A1" s="54" t="s">
        <v>0</v>
      </c>
      <c r="B1" s="55" t="s">
        <v>1</v>
      </c>
      <c r="C1" s="48">
        <v>0.05</v>
      </c>
      <c r="D1" s="49"/>
      <c r="E1" s="48">
        <v>0.1</v>
      </c>
      <c r="F1" s="49"/>
      <c r="G1" s="48">
        <v>0.2</v>
      </c>
      <c r="H1" s="50"/>
    </row>
    <row r="2" spans="1:8" ht="16.899999999999999" thickBot="1" x14ac:dyDescent="0.5">
      <c r="A2" s="53"/>
      <c r="B2" s="56"/>
      <c r="C2" s="41" t="s">
        <v>2</v>
      </c>
      <c r="D2" s="40" t="s">
        <v>3</v>
      </c>
      <c r="E2" s="41" t="s">
        <v>2</v>
      </c>
      <c r="F2" s="40" t="s">
        <v>3</v>
      </c>
      <c r="G2" s="41" t="s">
        <v>2</v>
      </c>
      <c r="H2" s="40" t="s">
        <v>3</v>
      </c>
    </row>
    <row r="3" spans="1:8" ht="16.5" x14ac:dyDescent="0.45">
      <c r="A3" s="51">
        <v>1</v>
      </c>
      <c r="B3" s="36">
        <v>1</v>
      </c>
      <c r="C3" s="37">
        <v>1000</v>
      </c>
      <c r="D3" s="38">
        <f>C3*5%</f>
        <v>50</v>
      </c>
      <c r="E3" s="4">
        <v>1000</v>
      </c>
      <c r="F3" s="4">
        <f t="shared" ref="F3:F34" si="0">E3*10%</f>
        <v>100</v>
      </c>
      <c r="G3" s="39">
        <v>1000</v>
      </c>
      <c r="H3" s="5">
        <f t="shared" ref="H3:H34" si="1">G3*20%</f>
        <v>200</v>
      </c>
    </row>
    <row r="4" spans="1:8" ht="16.5" x14ac:dyDescent="0.45">
      <c r="A4" s="52"/>
      <c r="B4" s="28">
        <v>2</v>
      </c>
      <c r="C4" s="31">
        <f t="shared" ref="C4:C13" si="2">C3+D3</f>
        <v>1050</v>
      </c>
      <c r="D4" s="25">
        <f>C4*5%</f>
        <v>52.5</v>
      </c>
      <c r="E4" s="1">
        <f t="shared" ref="E4:E13" si="3">E3+F3</f>
        <v>1100</v>
      </c>
      <c r="F4" s="1">
        <f t="shared" si="0"/>
        <v>110</v>
      </c>
      <c r="G4" s="11">
        <f t="shared" ref="G4:G13" si="4">G3+H3</f>
        <v>1200</v>
      </c>
      <c r="H4" s="2">
        <f t="shared" si="1"/>
        <v>240</v>
      </c>
    </row>
    <row r="5" spans="1:8" ht="16.5" x14ac:dyDescent="0.45">
      <c r="A5" s="52"/>
      <c r="B5" s="28">
        <v>3</v>
      </c>
      <c r="C5" s="31">
        <f t="shared" si="2"/>
        <v>1102.5</v>
      </c>
      <c r="D5" s="25">
        <f t="shared" ref="D5:D62" si="5">C5*5%</f>
        <v>55.125</v>
      </c>
      <c r="E5" s="1">
        <f t="shared" si="3"/>
        <v>1210</v>
      </c>
      <c r="F5" s="1">
        <f t="shared" si="0"/>
        <v>121</v>
      </c>
      <c r="G5" s="11">
        <f t="shared" si="4"/>
        <v>1440</v>
      </c>
      <c r="H5" s="2">
        <f t="shared" si="1"/>
        <v>288</v>
      </c>
    </row>
    <row r="6" spans="1:8" ht="16.5" x14ac:dyDescent="0.45">
      <c r="A6" s="52"/>
      <c r="B6" s="28">
        <v>4</v>
      </c>
      <c r="C6" s="31">
        <f t="shared" si="2"/>
        <v>1157.625</v>
      </c>
      <c r="D6" s="25">
        <f t="shared" si="5"/>
        <v>57.881250000000001</v>
      </c>
      <c r="E6" s="1">
        <f t="shared" si="3"/>
        <v>1331</v>
      </c>
      <c r="F6" s="1">
        <f t="shared" si="0"/>
        <v>133.1</v>
      </c>
      <c r="G6" s="11">
        <f t="shared" si="4"/>
        <v>1728</v>
      </c>
      <c r="H6" s="2">
        <f t="shared" si="1"/>
        <v>345.6</v>
      </c>
    </row>
    <row r="7" spans="1:8" ht="16.5" x14ac:dyDescent="0.45">
      <c r="A7" s="52"/>
      <c r="B7" s="28">
        <v>5</v>
      </c>
      <c r="C7" s="31">
        <f t="shared" si="2"/>
        <v>1215.5062499999999</v>
      </c>
      <c r="D7" s="25">
        <f t="shared" si="5"/>
        <v>60.775312499999998</v>
      </c>
      <c r="E7" s="1">
        <f t="shared" si="3"/>
        <v>1464.1</v>
      </c>
      <c r="F7" s="1">
        <f t="shared" si="0"/>
        <v>146.41</v>
      </c>
      <c r="G7" s="11">
        <f t="shared" si="4"/>
        <v>2073.6</v>
      </c>
      <c r="H7" s="2">
        <f t="shared" si="1"/>
        <v>414.72</v>
      </c>
    </row>
    <row r="8" spans="1:8" ht="16.5" x14ac:dyDescent="0.45">
      <c r="A8" s="52"/>
      <c r="B8" s="28">
        <v>6</v>
      </c>
      <c r="C8" s="31">
        <f t="shared" si="2"/>
        <v>1276.2815624999998</v>
      </c>
      <c r="D8" s="25">
        <f t="shared" si="5"/>
        <v>63.814078124999995</v>
      </c>
      <c r="E8" s="1">
        <f t="shared" si="3"/>
        <v>1610.51</v>
      </c>
      <c r="F8" s="1">
        <f t="shared" si="0"/>
        <v>161.05100000000002</v>
      </c>
      <c r="G8" s="11">
        <f t="shared" si="4"/>
        <v>2488.3199999999997</v>
      </c>
      <c r="H8" s="2">
        <f t="shared" si="1"/>
        <v>497.66399999999999</v>
      </c>
    </row>
    <row r="9" spans="1:8" ht="16.5" x14ac:dyDescent="0.45">
      <c r="A9" s="52"/>
      <c r="B9" s="28">
        <v>7</v>
      </c>
      <c r="C9" s="31">
        <f t="shared" si="2"/>
        <v>1340.0956406249998</v>
      </c>
      <c r="D9" s="25">
        <f t="shared" si="5"/>
        <v>67.004782031249988</v>
      </c>
      <c r="E9" s="1">
        <f t="shared" si="3"/>
        <v>1771.5609999999999</v>
      </c>
      <c r="F9" s="1">
        <f t="shared" si="0"/>
        <v>177.15610000000001</v>
      </c>
      <c r="G9" s="11">
        <f t="shared" si="4"/>
        <v>2985.9839999999995</v>
      </c>
      <c r="H9" s="2">
        <f t="shared" si="1"/>
        <v>597.19679999999994</v>
      </c>
    </row>
    <row r="10" spans="1:8" ht="16.5" x14ac:dyDescent="0.45">
      <c r="A10" s="52"/>
      <c r="B10" s="28">
        <v>8</v>
      </c>
      <c r="C10" s="31">
        <f t="shared" si="2"/>
        <v>1407.1004226562497</v>
      </c>
      <c r="D10" s="25">
        <f t="shared" si="5"/>
        <v>70.355021132812496</v>
      </c>
      <c r="E10" s="1">
        <f t="shared" si="3"/>
        <v>1948.7170999999998</v>
      </c>
      <c r="F10" s="1">
        <f t="shared" si="0"/>
        <v>194.87171000000001</v>
      </c>
      <c r="G10" s="11">
        <f t="shared" si="4"/>
        <v>3583.1807999999992</v>
      </c>
      <c r="H10" s="2">
        <f t="shared" si="1"/>
        <v>716.6361599999999</v>
      </c>
    </row>
    <row r="11" spans="1:8" ht="16.5" x14ac:dyDescent="0.45">
      <c r="A11" s="52"/>
      <c r="B11" s="28">
        <v>9</v>
      </c>
      <c r="C11" s="31">
        <f t="shared" si="2"/>
        <v>1477.4554437890622</v>
      </c>
      <c r="D11" s="25">
        <f t="shared" si="5"/>
        <v>73.872772189453116</v>
      </c>
      <c r="E11" s="1">
        <f t="shared" si="3"/>
        <v>2143.5888099999997</v>
      </c>
      <c r="F11" s="1">
        <f t="shared" si="0"/>
        <v>214.358881</v>
      </c>
      <c r="G11" s="11">
        <f t="shared" si="4"/>
        <v>4299.8169599999992</v>
      </c>
      <c r="H11" s="2">
        <f t="shared" si="1"/>
        <v>859.96339199999989</v>
      </c>
    </row>
    <row r="12" spans="1:8" ht="16.5" x14ac:dyDescent="0.45">
      <c r="A12" s="52"/>
      <c r="B12" s="28">
        <v>10</v>
      </c>
      <c r="C12" s="31">
        <f t="shared" si="2"/>
        <v>1551.3282159785153</v>
      </c>
      <c r="D12" s="25">
        <f t="shared" si="5"/>
        <v>77.566410798925773</v>
      </c>
      <c r="E12" s="1">
        <f t="shared" si="3"/>
        <v>2357.9476909999998</v>
      </c>
      <c r="F12" s="1">
        <f t="shared" si="0"/>
        <v>235.7947691</v>
      </c>
      <c r="G12" s="11">
        <f t="shared" si="4"/>
        <v>5159.7803519999989</v>
      </c>
      <c r="H12" s="2">
        <f t="shared" si="1"/>
        <v>1031.9560703999998</v>
      </c>
    </row>
    <row r="13" spans="1:8" ht="16.5" x14ac:dyDescent="0.45">
      <c r="A13" s="52"/>
      <c r="B13" s="28">
        <v>11</v>
      </c>
      <c r="C13" s="31">
        <f t="shared" si="2"/>
        <v>1628.8946267774411</v>
      </c>
      <c r="D13" s="25">
        <f t="shared" si="5"/>
        <v>81.44473133887206</v>
      </c>
      <c r="E13" s="1">
        <f t="shared" si="3"/>
        <v>2593.7424600999998</v>
      </c>
      <c r="F13" s="1">
        <f t="shared" si="0"/>
        <v>259.37424600999998</v>
      </c>
      <c r="G13" s="11">
        <f t="shared" si="4"/>
        <v>6191.7364223999984</v>
      </c>
      <c r="H13" s="2">
        <f t="shared" si="1"/>
        <v>1238.3472844799999</v>
      </c>
    </row>
    <row r="14" spans="1:8" ht="16.899999999999999" thickBot="1" x14ac:dyDescent="0.5">
      <c r="A14" s="53"/>
      <c r="B14" s="29">
        <v>12</v>
      </c>
      <c r="C14" s="32">
        <f t="shared" ref="C14:C62" si="6">C13+D13</f>
        <v>1710.3393581163132</v>
      </c>
      <c r="D14" s="26">
        <f t="shared" si="5"/>
        <v>85.516967905815662</v>
      </c>
      <c r="E14" s="6">
        <f t="shared" ref="E14:E62" si="7">E13+F13</f>
        <v>2853.1167061099995</v>
      </c>
      <c r="F14" s="6">
        <f t="shared" si="0"/>
        <v>285.31167061099995</v>
      </c>
      <c r="G14" s="11">
        <f t="shared" ref="G14:G62" si="8">G13+H13</f>
        <v>7430.0837068799983</v>
      </c>
      <c r="H14" s="3">
        <f t="shared" si="1"/>
        <v>1486.0167413759998</v>
      </c>
    </row>
    <row r="15" spans="1:8" ht="16.5" x14ac:dyDescent="0.45">
      <c r="A15" s="54">
        <v>2</v>
      </c>
      <c r="B15" s="27">
        <v>1</v>
      </c>
      <c r="C15" s="30">
        <f t="shared" si="6"/>
        <v>1795.8563260221288</v>
      </c>
      <c r="D15" s="24">
        <f t="shared" si="5"/>
        <v>89.792816301106441</v>
      </c>
      <c r="E15" s="33">
        <f t="shared" si="7"/>
        <v>3138.4283767209995</v>
      </c>
      <c r="F15" s="7">
        <f t="shared" si="0"/>
        <v>313.84283767209996</v>
      </c>
      <c r="G15" s="11">
        <f t="shared" si="8"/>
        <v>8916.1004482559983</v>
      </c>
      <c r="H15" s="5">
        <f t="shared" si="1"/>
        <v>1783.2200896511997</v>
      </c>
    </row>
    <row r="16" spans="1:8" ht="16.5" x14ac:dyDescent="0.45">
      <c r="A16" s="52"/>
      <c r="B16" s="28">
        <v>2</v>
      </c>
      <c r="C16" s="31">
        <f t="shared" si="6"/>
        <v>1885.6491423232353</v>
      </c>
      <c r="D16" s="25">
        <f t="shared" si="5"/>
        <v>94.282457116161765</v>
      </c>
      <c r="E16" s="34">
        <f t="shared" si="7"/>
        <v>3452.2712143930994</v>
      </c>
      <c r="F16" s="1">
        <f t="shared" si="0"/>
        <v>345.22712143930994</v>
      </c>
      <c r="G16" s="11">
        <f t="shared" si="8"/>
        <v>10699.320537907199</v>
      </c>
      <c r="H16" s="2">
        <f t="shared" si="1"/>
        <v>2139.8641075814398</v>
      </c>
    </row>
    <row r="17" spans="1:8" ht="16.5" x14ac:dyDescent="0.45">
      <c r="A17" s="52"/>
      <c r="B17" s="28">
        <v>3</v>
      </c>
      <c r="C17" s="31">
        <f t="shared" si="6"/>
        <v>1979.9315994393971</v>
      </c>
      <c r="D17" s="25">
        <f t="shared" si="5"/>
        <v>98.996579971969865</v>
      </c>
      <c r="E17" s="34">
        <f t="shared" si="7"/>
        <v>3797.4983358324093</v>
      </c>
      <c r="F17" s="1">
        <f t="shared" si="0"/>
        <v>379.74983358324096</v>
      </c>
      <c r="G17" s="11">
        <f t="shared" si="8"/>
        <v>12839.184645488638</v>
      </c>
      <c r="H17" s="2">
        <f t="shared" si="1"/>
        <v>2567.836929097728</v>
      </c>
    </row>
    <row r="18" spans="1:8" ht="16.5" x14ac:dyDescent="0.45">
      <c r="A18" s="52"/>
      <c r="B18" s="28">
        <v>4</v>
      </c>
      <c r="C18" s="31">
        <f t="shared" si="6"/>
        <v>2078.9281794113672</v>
      </c>
      <c r="D18" s="25">
        <f t="shared" si="5"/>
        <v>103.94640897056837</v>
      </c>
      <c r="E18" s="34">
        <f t="shared" si="7"/>
        <v>4177.2481694156504</v>
      </c>
      <c r="F18" s="1">
        <f t="shared" si="0"/>
        <v>417.72481694156505</v>
      </c>
      <c r="G18" s="11">
        <f t="shared" si="8"/>
        <v>15407.021574586366</v>
      </c>
      <c r="H18" s="2">
        <f t="shared" si="1"/>
        <v>3081.4043149172735</v>
      </c>
    </row>
    <row r="19" spans="1:8" ht="16.5" x14ac:dyDescent="0.45">
      <c r="A19" s="52"/>
      <c r="B19" s="28">
        <v>5</v>
      </c>
      <c r="C19" s="31">
        <f t="shared" si="6"/>
        <v>2182.8745883819356</v>
      </c>
      <c r="D19" s="25">
        <f t="shared" si="5"/>
        <v>109.14372941909679</v>
      </c>
      <c r="E19" s="34">
        <f t="shared" si="7"/>
        <v>4594.9729863572156</v>
      </c>
      <c r="F19" s="1">
        <f t="shared" si="0"/>
        <v>459.49729863572156</v>
      </c>
      <c r="G19" s="11">
        <f t="shared" si="8"/>
        <v>18488.42588950364</v>
      </c>
      <c r="H19" s="2">
        <f t="shared" si="1"/>
        <v>3697.6851779007284</v>
      </c>
    </row>
    <row r="20" spans="1:8" ht="16.5" x14ac:dyDescent="0.45">
      <c r="A20" s="52"/>
      <c r="B20" s="28">
        <v>6</v>
      </c>
      <c r="C20" s="31">
        <f t="shared" si="6"/>
        <v>2292.0183178010325</v>
      </c>
      <c r="D20" s="25">
        <f t="shared" si="5"/>
        <v>114.60091589005162</v>
      </c>
      <c r="E20" s="34">
        <f t="shared" si="7"/>
        <v>5054.4702849929372</v>
      </c>
      <c r="F20" s="1">
        <f t="shared" si="0"/>
        <v>505.44702849929376</v>
      </c>
      <c r="G20" s="11">
        <f t="shared" si="8"/>
        <v>22186.111067404367</v>
      </c>
      <c r="H20" s="2">
        <f t="shared" si="1"/>
        <v>4437.2222134808735</v>
      </c>
    </row>
    <row r="21" spans="1:8" ht="16.5" x14ac:dyDescent="0.45">
      <c r="A21" s="52"/>
      <c r="B21" s="28">
        <v>7</v>
      </c>
      <c r="C21" s="31">
        <f t="shared" si="6"/>
        <v>2406.619233691084</v>
      </c>
      <c r="D21" s="25">
        <f t="shared" si="5"/>
        <v>120.33096168455421</v>
      </c>
      <c r="E21" s="34">
        <f t="shared" si="7"/>
        <v>5559.9173134922312</v>
      </c>
      <c r="F21" s="1">
        <f t="shared" si="0"/>
        <v>555.99173134922319</v>
      </c>
      <c r="G21" s="11">
        <f t="shared" si="8"/>
        <v>26623.333280885239</v>
      </c>
      <c r="H21" s="2">
        <f t="shared" si="1"/>
        <v>5324.666656177048</v>
      </c>
    </row>
    <row r="22" spans="1:8" ht="16.5" x14ac:dyDescent="0.45">
      <c r="A22" s="52"/>
      <c r="B22" s="28">
        <v>8</v>
      </c>
      <c r="C22" s="31">
        <f t="shared" si="6"/>
        <v>2526.950195375638</v>
      </c>
      <c r="D22" s="25">
        <f t="shared" si="5"/>
        <v>126.3475097687819</v>
      </c>
      <c r="E22" s="34">
        <f t="shared" si="7"/>
        <v>6115.9090448414545</v>
      </c>
      <c r="F22" s="1">
        <f t="shared" si="0"/>
        <v>611.59090448414543</v>
      </c>
      <c r="G22" s="11">
        <f t="shared" si="8"/>
        <v>31947.999937062286</v>
      </c>
      <c r="H22" s="2">
        <f t="shared" si="1"/>
        <v>6389.5999874124573</v>
      </c>
    </row>
    <row r="23" spans="1:8" ht="16.5" x14ac:dyDescent="0.45">
      <c r="A23" s="52"/>
      <c r="B23" s="28">
        <v>9</v>
      </c>
      <c r="C23" s="31">
        <f t="shared" si="6"/>
        <v>2653.29770514442</v>
      </c>
      <c r="D23" s="25">
        <f t="shared" si="5"/>
        <v>132.66488525722102</v>
      </c>
      <c r="E23" s="34">
        <f t="shared" si="7"/>
        <v>6727.4999493256</v>
      </c>
      <c r="F23" s="1">
        <f t="shared" si="0"/>
        <v>672.74999493256007</v>
      </c>
      <c r="G23" s="11">
        <f t="shared" si="8"/>
        <v>38337.599924474744</v>
      </c>
      <c r="H23" s="2">
        <f t="shared" si="1"/>
        <v>7667.5199848949487</v>
      </c>
    </row>
    <row r="24" spans="1:8" ht="16.5" x14ac:dyDescent="0.45">
      <c r="A24" s="52"/>
      <c r="B24" s="28">
        <v>10</v>
      </c>
      <c r="C24" s="31">
        <f t="shared" si="6"/>
        <v>2785.9625904016411</v>
      </c>
      <c r="D24" s="25">
        <f t="shared" si="5"/>
        <v>139.29812952008206</v>
      </c>
      <c r="E24" s="34">
        <f t="shared" si="7"/>
        <v>7400.2499442581602</v>
      </c>
      <c r="F24" s="1">
        <f t="shared" si="0"/>
        <v>740.02499442581609</v>
      </c>
      <c r="G24" s="11">
        <f t="shared" si="8"/>
        <v>46005.119909369692</v>
      </c>
      <c r="H24" s="2">
        <f t="shared" si="1"/>
        <v>9201.0239818739392</v>
      </c>
    </row>
    <row r="25" spans="1:8" ht="16.5" x14ac:dyDescent="0.45">
      <c r="A25" s="52"/>
      <c r="B25" s="28">
        <v>11</v>
      </c>
      <c r="C25" s="31">
        <f t="shared" si="6"/>
        <v>2925.2607199217232</v>
      </c>
      <c r="D25" s="25">
        <f t="shared" si="5"/>
        <v>146.26303599608616</v>
      </c>
      <c r="E25" s="34">
        <f t="shared" si="7"/>
        <v>8140.274938683976</v>
      </c>
      <c r="F25" s="1">
        <f t="shared" si="0"/>
        <v>814.02749386839764</v>
      </c>
      <c r="G25" s="11">
        <f t="shared" si="8"/>
        <v>55206.143891243628</v>
      </c>
      <c r="H25" s="2">
        <f t="shared" si="1"/>
        <v>11041.228778248726</v>
      </c>
    </row>
    <row r="26" spans="1:8" ht="16.899999999999999" thickBot="1" x14ac:dyDescent="0.5">
      <c r="A26" s="53"/>
      <c r="B26" s="29">
        <v>12</v>
      </c>
      <c r="C26" s="31">
        <f t="shared" si="6"/>
        <v>3071.5237559178095</v>
      </c>
      <c r="D26" s="25">
        <f t="shared" si="5"/>
        <v>153.57618779589049</v>
      </c>
      <c r="E26" s="35">
        <f t="shared" si="7"/>
        <v>8954.3024325523729</v>
      </c>
      <c r="F26" s="6">
        <f t="shared" si="0"/>
        <v>895.43024325523731</v>
      </c>
      <c r="G26" s="11">
        <f t="shared" si="8"/>
        <v>66247.372669492353</v>
      </c>
      <c r="H26" s="3">
        <f t="shared" si="1"/>
        <v>13249.474533898472</v>
      </c>
    </row>
    <row r="27" spans="1:8" ht="16.5" x14ac:dyDescent="0.45">
      <c r="A27" s="54">
        <v>3</v>
      </c>
      <c r="B27" s="27">
        <v>1</v>
      </c>
      <c r="C27" s="31">
        <f t="shared" si="6"/>
        <v>3225.0999437136998</v>
      </c>
      <c r="D27" s="25">
        <f t="shared" si="5"/>
        <v>161.254997185685</v>
      </c>
      <c r="E27" s="33">
        <f t="shared" si="7"/>
        <v>9849.7326758076106</v>
      </c>
      <c r="F27" s="7">
        <f t="shared" si="0"/>
        <v>984.9732675807611</v>
      </c>
      <c r="G27" s="11">
        <f t="shared" si="8"/>
        <v>79496.847203390818</v>
      </c>
      <c r="H27" s="5">
        <f t="shared" si="1"/>
        <v>15899.369440678165</v>
      </c>
    </row>
    <row r="28" spans="1:8" ht="16.5" x14ac:dyDescent="0.45">
      <c r="A28" s="52"/>
      <c r="B28" s="28">
        <v>2</v>
      </c>
      <c r="C28" s="31">
        <f t="shared" si="6"/>
        <v>3386.3549408993849</v>
      </c>
      <c r="D28" s="25">
        <f t="shared" si="5"/>
        <v>169.31774704496925</v>
      </c>
      <c r="E28" s="34">
        <f t="shared" si="7"/>
        <v>10834.705943388371</v>
      </c>
      <c r="F28" s="1">
        <f t="shared" si="0"/>
        <v>1083.4705943388371</v>
      </c>
      <c r="G28" s="11">
        <f t="shared" si="8"/>
        <v>95396.216644068976</v>
      </c>
      <c r="H28" s="2">
        <f t="shared" si="1"/>
        <v>19079.243328813795</v>
      </c>
    </row>
    <row r="29" spans="1:8" ht="16.5" x14ac:dyDescent="0.45">
      <c r="A29" s="52"/>
      <c r="B29" s="28">
        <v>3</v>
      </c>
      <c r="C29" s="31">
        <f t="shared" si="6"/>
        <v>3555.672687944354</v>
      </c>
      <c r="D29" s="25">
        <f t="shared" si="5"/>
        <v>177.78363439721772</v>
      </c>
      <c r="E29" s="34">
        <f t="shared" si="7"/>
        <v>11918.17653772721</v>
      </c>
      <c r="F29" s="1">
        <f t="shared" si="0"/>
        <v>1191.8176537727211</v>
      </c>
      <c r="G29" s="11">
        <f t="shared" si="8"/>
        <v>114475.45997288277</v>
      </c>
      <c r="H29" s="2">
        <f t="shared" si="1"/>
        <v>22895.091994576556</v>
      </c>
    </row>
    <row r="30" spans="1:8" ht="16.5" x14ac:dyDescent="0.45">
      <c r="A30" s="52"/>
      <c r="B30" s="28">
        <v>4</v>
      </c>
      <c r="C30" s="31">
        <f t="shared" si="6"/>
        <v>3733.4563223415716</v>
      </c>
      <c r="D30" s="25">
        <f t="shared" si="5"/>
        <v>186.67281611707858</v>
      </c>
      <c r="E30" s="34">
        <f t="shared" si="7"/>
        <v>13109.994191499931</v>
      </c>
      <c r="F30" s="1">
        <f t="shared" si="0"/>
        <v>1310.9994191499932</v>
      </c>
      <c r="G30" s="11">
        <f t="shared" si="8"/>
        <v>137370.55196745932</v>
      </c>
      <c r="H30" s="2">
        <f t="shared" si="1"/>
        <v>27474.110393491865</v>
      </c>
    </row>
    <row r="31" spans="1:8" ht="16.5" x14ac:dyDescent="0.45">
      <c r="A31" s="52"/>
      <c r="B31" s="28">
        <v>5</v>
      </c>
      <c r="C31" s="31">
        <f t="shared" si="6"/>
        <v>3920.1291384586502</v>
      </c>
      <c r="D31" s="25">
        <f t="shared" si="5"/>
        <v>196.00645692293253</v>
      </c>
      <c r="E31" s="34">
        <f t="shared" si="7"/>
        <v>14420.993610649924</v>
      </c>
      <c r="F31" s="1">
        <f t="shared" si="0"/>
        <v>1442.0993610649925</v>
      </c>
      <c r="G31" s="11">
        <f t="shared" si="8"/>
        <v>164844.66236095119</v>
      </c>
      <c r="H31" s="2">
        <f t="shared" si="1"/>
        <v>32968.932472190238</v>
      </c>
    </row>
    <row r="32" spans="1:8" ht="16.5" x14ac:dyDescent="0.45">
      <c r="A32" s="52"/>
      <c r="B32" s="28">
        <v>6</v>
      </c>
      <c r="C32" s="31">
        <f t="shared" si="6"/>
        <v>4116.1355953815828</v>
      </c>
      <c r="D32" s="25">
        <f t="shared" si="5"/>
        <v>205.80677976907916</v>
      </c>
      <c r="E32" s="34">
        <f t="shared" si="7"/>
        <v>15863.092971714917</v>
      </c>
      <c r="F32" s="1">
        <f t="shared" si="0"/>
        <v>1586.3092971714918</v>
      </c>
      <c r="G32" s="11">
        <f t="shared" si="8"/>
        <v>197813.59483314143</v>
      </c>
      <c r="H32" s="2">
        <f t="shared" si="1"/>
        <v>39562.718966628287</v>
      </c>
    </row>
    <row r="33" spans="1:12" ht="16.5" x14ac:dyDescent="0.45">
      <c r="A33" s="52"/>
      <c r="B33" s="28">
        <v>7</v>
      </c>
      <c r="C33" s="31">
        <f t="shared" si="6"/>
        <v>4321.942375150662</v>
      </c>
      <c r="D33" s="25">
        <f t="shared" si="5"/>
        <v>216.09711875753311</v>
      </c>
      <c r="E33" s="34">
        <f t="shared" si="7"/>
        <v>17449.40226888641</v>
      </c>
      <c r="F33" s="1">
        <f t="shared" si="0"/>
        <v>1744.9402268886411</v>
      </c>
      <c r="G33" s="11">
        <f t="shared" si="8"/>
        <v>237376.3137997697</v>
      </c>
      <c r="H33" s="2">
        <f t="shared" si="1"/>
        <v>47475.262759953941</v>
      </c>
    </row>
    <row r="34" spans="1:12" ht="16.5" x14ac:dyDescent="0.45">
      <c r="A34" s="52"/>
      <c r="B34" s="28">
        <v>8</v>
      </c>
      <c r="C34" s="31">
        <f t="shared" si="6"/>
        <v>4538.0394939081953</v>
      </c>
      <c r="D34" s="25">
        <f t="shared" si="5"/>
        <v>226.90197469540976</v>
      </c>
      <c r="E34" s="34">
        <f t="shared" si="7"/>
        <v>19194.34249577505</v>
      </c>
      <c r="F34" s="1">
        <f t="shared" si="0"/>
        <v>1919.4342495775052</v>
      </c>
      <c r="G34" s="11">
        <f t="shared" si="8"/>
        <v>284851.57655972365</v>
      </c>
      <c r="H34" s="2">
        <f t="shared" si="1"/>
        <v>56970.315311944731</v>
      </c>
    </row>
    <row r="35" spans="1:12" ht="16.5" x14ac:dyDescent="0.45">
      <c r="A35" s="52"/>
      <c r="B35" s="28">
        <v>9</v>
      </c>
      <c r="C35" s="31">
        <f t="shared" si="6"/>
        <v>4764.9414686036052</v>
      </c>
      <c r="D35" s="25">
        <f t="shared" si="5"/>
        <v>238.24707343018028</v>
      </c>
      <c r="E35" s="34">
        <f t="shared" si="7"/>
        <v>21113.776745352556</v>
      </c>
      <c r="F35" s="1">
        <f t="shared" ref="F35:F62" si="9">E35*10%</f>
        <v>2111.3776745352557</v>
      </c>
      <c r="G35" s="11">
        <f t="shared" si="8"/>
        <v>341821.8918716684</v>
      </c>
      <c r="H35" s="2">
        <f t="shared" ref="H35:H62" si="10">G35*20%</f>
        <v>68364.378374333683</v>
      </c>
      <c r="J35" s="77" t="s">
        <v>23</v>
      </c>
      <c r="K35" s="77"/>
      <c r="L35" s="77"/>
    </row>
    <row r="36" spans="1:12" ht="16.5" x14ac:dyDescent="0.45">
      <c r="A36" s="52"/>
      <c r="B36" s="28">
        <v>10</v>
      </c>
      <c r="C36" s="31">
        <f t="shared" si="6"/>
        <v>5003.1885420337858</v>
      </c>
      <c r="D36" s="25">
        <f t="shared" si="5"/>
        <v>250.15942710168929</v>
      </c>
      <c r="E36" s="34">
        <f t="shared" si="7"/>
        <v>23225.154419887811</v>
      </c>
      <c r="F36" s="1">
        <f t="shared" si="9"/>
        <v>2322.5154419887813</v>
      </c>
      <c r="G36" s="11">
        <f t="shared" si="8"/>
        <v>410186.27024600207</v>
      </c>
      <c r="H36" s="2">
        <f t="shared" si="10"/>
        <v>82037.254049200419</v>
      </c>
      <c r="J36" s="77"/>
      <c r="K36" s="77"/>
      <c r="L36" s="77"/>
    </row>
    <row r="37" spans="1:12" ht="16.5" x14ac:dyDescent="0.45">
      <c r="A37" s="52"/>
      <c r="B37" s="28">
        <v>11</v>
      </c>
      <c r="C37" s="31">
        <f t="shared" si="6"/>
        <v>5253.3479691354751</v>
      </c>
      <c r="D37" s="25">
        <f t="shared" si="5"/>
        <v>262.66739845677375</v>
      </c>
      <c r="E37" s="34">
        <f t="shared" si="7"/>
        <v>25547.669861876591</v>
      </c>
      <c r="F37" s="1">
        <f t="shared" si="9"/>
        <v>2554.7669861876593</v>
      </c>
      <c r="G37" s="11">
        <f t="shared" si="8"/>
        <v>492223.52429520246</v>
      </c>
      <c r="H37" s="2">
        <f t="shared" si="10"/>
        <v>98444.704859040503</v>
      </c>
    </row>
    <row r="38" spans="1:12" ht="16.899999999999999" thickBot="1" x14ac:dyDescent="0.5">
      <c r="A38" s="53"/>
      <c r="B38" s="29">
        <v>12</v>
      </c>
      <c r="C38" s="31">
        <f t="shared" si="6"/>
        <v>5516.0153675922484</v>
      </c>
      <c r="D38" s="25">
        <f t="shared" si="5"/>
        <v>275.80076837961241</v>
      </c>
      <c r="E38" s="35">
        <f t="shared" si="7"/>
        <v>28102.436848064252</v>
      </c>
      <c r="F38" s="6">
        <f t="shared" si="9"/>
        <v>2810.2436848064253</v>
      </c>
      <c r="G38" s="11">
        <f t="shared" si="8"/>
        <v>590668.2291542429</v>
      </c>
      <c r="H38" s="2">
        <f t="shared" si="10"/>
        <v>118133.64583084859</v>
      </c>
    </row>
    <row r="39" spans="1:12" ht="16.5" x14ac:dyDescent="0.45">
      <c r="A39" s="54">
        <v>4</v>
      </c>
      <c r="B39" s="27">
        <v>1</v>
      </c>
      <c r="C39" s="31">
        <f t="shared" si="6"/>
        <v>5791.8161359718606</v>
      </c>
      <c r="D39" s="25">
        <f t="shared" si="5"/>
        <v>289.59080679859306</v>
      </c>
      <c r="E39" s="33">
        <f t="shared" si="7"/>
        <v>30912.680532870676</v>
      </c>
      <c r="F39" s="7">
        <f t="shared" si="9"/>
        <v>3091.2680532870677</v>
      </c>
      <c r="G39" s="8">
        <f t="shared" si="8"/>
        <v>708801.8749850915</v>
      </c>
      <c r="H39" s="2">
        <f t="shared" si="10"/>
        <v>141760.37499701831</v>
      </c>
    </row>
    <row r="40" spans="1:12" ht="16.5" x14ac:dyDescent="0.45">
      <c r="A40" s="52"/>
      <c r="B40" s="28">
        <v>2</v>
      </c>
      <c r="C40" s="31">
        <f t="shared" si="6"/>
        <v>6081.4069427704535</v>
      </c>
      <c r="D40" s="25">
        <f t="shared" si="5"/>
        <v>304.07034713852266</v>
      </c>
      <c r="E40" s="34">
        <f t="shared" si="7"/>
        <v>34003.948586157741</v>
      </c>
      <c r="F40" s="1">
        <f t="shared" si="9"/>
        <v>3400.3948586157744</v>
      </c>
      <c r="G40" s="8">
        <f t="shared" si="8"/>
        <v>850562.24998210976</v>
      </c>
      <c r="H40" s="2">
        <f t="shared" si="10"/>
        <v>170112.44999642196</v>
      </c>
    </row>
    <row r="41" spans="1:12" ht="16.5" x14ac:dyDescent="0.45">
      <c r="A41" s="52"/>
      <c r="B41" s="28">
        <v>3</v>
      </c>
      <c r="C41" s="31">
        <f t="shared" si="6"/>
        <v>6385.4772899089758</v>
      </c>
      <c r="D41" s="25">
        <f t="shared" si="5"/>
        <v>319.27386449544883</v>
      </c>
      <c r="E41" s="34">
        <f t="shared" si="7"/>
        <v>37404.343444773513</v>
      </c>
      <c r="F41" s="1">
        <f t="shared" si="9"/>
        <v>3740.4343444773513</v>
      </c>
      <c r="G41" s="8">
        <f t="shared" si="8"/>
        <v>1020674.6999785317</v>
      </c>
      <c r="H41" s="2">
        <f t="shared" si="10"/>
        <v>204134.93999570634</v>
      </c>
    </row>
    <row r="42" spans="1:12" ht="16.5" x14ac:dyDescent="0.45">
      <c r="A42" s="52"/>
      <c r="B42" s="28">
        <v>4</v>
      </c>
      <c r="C42" s="31">
        <f t="shared" si="6"/>
        <v>6704.7511544044246</v>
      </c>
      <c r="D42" s="25">
        <f t="shared" si="5"/>
        <v>335.23755772022128</v>
      </c>
      <c r="E42" s="34">
        <f t="shared" si="7"/>
        <v>41144.77778925086</v>
      </c>
      <c r="F42" s="1">
        <f t="shared" si="9"/>
        <v>4114.4777789250866</v>
      </c>
      <c r="G42" s="8">
        <f t="shared" si="8"/>
        <v>1224809.6399742381</v>
      </c>
      <c r="H42" s="2">
        <f t="shared" si="10"/>
        <v>244961.92799484765</v>
      </c>
    </row>
    <row r="43" spans="1:12" ht="16.5" x14ac:dyDescent="0.45">
      <c r="A43" s="52"/>
      <c r="B43" s="28">
        <v>5</v>
      </c>
      <c r="C43" s="31">
        <f t="shared" si="6"/>
        <v>7039.9887121246456</v>
      </c>
      <c r="D43" s="25">
        <f t="shared" si="5"/>
        <v>351.99943560623228</v>
      </c>
      <c r="E43" s="34">
        <f t="shared" si="7"/>
        <v>45259.255568175948</v>
      </c>
      <c r="F43" s="1">
        <f t="shared" si="9"/>
        <v>4525.925556817595</v>
      </c>
      <c r="G43" s="8">
        <f t="shared" si="8"/>
        <v>1469771.5679690856</v>
      </c>
      <c r="H43" s="2">
        <f t="shared" si="10"/>
        <v>293954.31359381712</v>
      </c>
    </row>
    <row r="44" spans="1:12" ht="16.5" x14ac:dyDescent="0.45">
      <c r="A44" s="52"/>
      <c r="B44" s="28">
        <v>6</v>
      </c>
      <c r="C44" s="31">
        <f t="shared" si="6"/>
        <v>7391.9881477308782</v>
      </c>
      <c r="D44" s="25">
        <f t="shared" si="5"/>
        <v>369.59940738654393</v>
      </c>
      <c r="E44" s="34">
        <f t="shared" si="7"/>
        <v>49785.181124993542</v>
      </c>
      <c r="F44" s="1">
        <f t="shared" si="9"/>
        <v>4978.5181124993542</v>
      </c>
      <c r="G44" s="8">
        <f t="shared" si="8"/>
        <v>1763725.8815629028</v>
      </c>
      <c r="H44" s="2">
        <f t="shared" si="10"/>
        <v>352745.17631258059</v>
      </c>
    </row>
    <row r="45" spans="1:12" ht="16.5" x14ac:dyDescent="0.45">
      <c r="A45" s="52"/>
      <c r="B45" s="28">
        <v>7</v>
      </c>
      <c r="C45" s="31">
        <f t="shared" si="6"/>
        <v>7761.5875551174222</v>
      </c>
      <c r="D45" s="25">
        <f t="shared" si="5"/>
        <v>388.07937775587112</v>
      </c>
      <c r="E45" s="34">
        <f t="shared" si="7"/>
        <v>54763.699237492896</v>
      </c>
      <c r="F45" s="1">
        <f t="shared" si="9"/>
        <v>5476.3699237492901</v>
      </c>
      <c r="G45" s="8">
        <f t="shared" si="8"/>
        <v>2116471.0578754833</v>
      </c>
      <c r="H45" s="2">
        <f t="shared" si="10"/>
        <v>423294.21157509671</v>
      </c>
    </row>
    <row r="46" spans="1:12" ht="16.5" x14ac:dyDescent="0.45">
      <c r="A46" s="52"/>
      <c r="B46" s="28">
        <v>8</v>
      </c>
      <c r="C46" s="31">
        <f t="shared" si="6"/>
        <v>8149.6669328732933</v>
      </c>
      <c r="D46" s="25">
        <f t="shared" si="5"/>
        <v>407.48334664366467</v>
      </c>
      <c r="E46" s="34">
        <f t="shared" si="7"/>
        <v>60240.069161242187</v>
      </c>
      <c r="F46" s="1">
        <f t="shared" si="9"/>
        <v>6024.0069161242191</v>
      </c>
      <c r="G46" s="8">
        <f t="shared" si="8"/>
        <v>2539765.2694505798</v>
      </c>
      <c r="H46" s="2">
        <f t="shared" si="10"/>
        <v>507953.05389011599</v>
      </c>
    </row>
    <row r="47" spans="1:12" ht="16.5" x14ac:dyDescent="0.45">
      <c r="A47" s="52"/>
      <c r="B47" s="28">
        <v>9</v>
      </c>
      <c r="C47" s="31">
        <f t="shared" si="6"/>
        <v>8557.1502795169581</v>
      </c>
      <c r="D47" s="25">
        <f t="shared" si="5"/>
        <v>427.85751397584795</v>
      </c>
      <c r="E47" s="34">
        <f t="shared" si="7"/>
        <v>66264.076077366408</v>
      </c>
      <c r="F47" s="1">
        <f t="shared" si="9"/>
        <v>6626.4076077366408</v>
      </c>
      <c r="G47" s="8">
        <f t="shared" si="8"/>
        <v>3047718.3233406958</v>
      </c>
      <c r="H47" s="2">
        <f t="shared" si="10"/>
        <v>609543.66466813919</v>
      </c>
    </row>
    <row r="48" spans="1:12" ht="16.5" x14ac:dyDescent="0.45">
      <c r="A48" s="52"/>
      <c r="B48" s="28">
        <v>10</v>
      </c>
      <c r="C48" s="31">
        <f t="shared" si="6"/>
        <v>8985.0077934928067</v>
      </c>
      <c r="D48" s="25">
        <f t="shared" si="5"/>
        <v>449.25038967464036</v>
      </c>
      <c r="E48" s="34">
        <f t="shared" si="7"/>
        <v>72890.483685103041</v>
      </c>
      <c r="F48" s="1">
        <f t="shared" si="9"/>
        <v>7289.0483685103045</v>
      </c>
      <c r="G48" s="8">
        <f t="shared" si="8"/>
        <v>3657261.9880088349</v>
      </c>
      <c r="H48" s="2">
        <f t="shared" si="10"/>
        <v>731452.39760176698</v>
      </c>
    </row>
    <row r="49" spans="1:8" ht="16.5" x14ac:dyDescent="0.45">
      <c r="A49" s="52"/>
      <c r="B49" s="28">
        <v>11</v>
      </c>
      <c r="C49" s="31">
        <f t="shared" si="6"/>
        <v>9434.258183167447</v>
      </c>
      <c r="D49" s="25">
        <f t="shared" si="5"/>
        <v>471.71290915837238</v>
      </c>
      <c r="E49" s="34">
        <f t="shared" si="7"/>
        <v>80179.532053613351</v>
      </c>
      <c r="F49" s="1">
        <f t="shared" si="9"/>
        <v>8017.9532053613357</v>
      </c>
      <c r="G49" s="8">
        <f t="shared" si="8"/>
        <v>4388714.3856106019</v>
      </c>
      <c r="H49" s="2">
        <f t="shared" si="10"/>
        <v>877742.87712212047</v>
      </c>
    </row>
    <row r="50" spans="1:8" ht="16.899999999999999" thickBot="1" x14ac:dyDescent="0.5">
      <c r="A50" s="53"/>
      <c r="B50" s="29">
        <v>12</v>
      </c>
      <c r="C50" s="31">
        <f t="shared" si="6"/>
        <v>9905.971092325819</v>
      </c>
      <c r="D50" s="25">
        <f t="shared" si="5"/>
        <v>495.29855461629097</v>
      </c>
      <c r="E50" s="35">
        <f t="shared" si="7"/>
        <v>88197.485258974688</v>
      </c>
      <c r="F50" s="6">
        <f t="shared" si="9"/>
        <v>8819.7485258974684</v>
      </c>
      <c r="G50" s="8">
        <f t="shared" si="8"/>
        <v>5266457.2627327219</v>
      </c>
      <c r="H50" s="2">
        <f t="shared" si="10"/>
        <v>1053291.4525465444</v>
      </c>
    </row>
    <row r="51" spans="1:8" ht="16.5" x14ac:dyDescent="0.45">
      <c r="A51" s="54">
        <v>5</v>
      </c>
      <c r="B51" s="27">
        <v>1</v>
      </c>
      <c r="C51" s="31">
        <f t="shared" si="6"/>
        <v>10401.26964694211</v>
      </c>
      <c r="D51" s="25">
        <f t="shared" si="5"/>
        <v>520.06348234710549</v>
      </c>
      <c r="E51" s="33">
        <f t="shared" si="7"/>
        <v>97017.233784872151</v>
      </c>
      <c r="F51" s="7">
        <f t="shared" si="9"/>
        <v>9701.7233784872151</v>
      </c>
      <c r="G51" s="8">
        <f t="shared" si="8"/>
        <v>6319748.7152792662</v>
      </c>
      <c r="H51" s="2">
        <f t="shared" si="10"/>
        <v>1263949.7430558533</v>
      </c>
    </row>
    <row r="52" spans="1:8" ht="16.5" x14ac:dyDescent="0.45">
      <c r="A52" s="52"/>
      <c r="B52" s="28">
        <v>2</v>
      </c>
      <c r="C52" s="31">
        <f t="shared" si="6"/>
        <v>10921.333129289214</v>
      </c>
      <c r="D52" s="25">
        <f t="shared" si="5"/>
        <v>546.06665646446072</v>
      </c>
      <c r="E52" s="34">
        <f t="shared" si="7"/>
        <v>106718.95716335936</v>
      </c>
      <c r="F52" s="1">
        <f t="shared" si="9"/>
        <v>10671.895716335937</v>
      </c>
      <c r="G52" s="8">
        <f t="shared" si="8"/>
        <v>7583698.4583351193</v>
      </c>
      <c r="H52" s="2">
        <f t="shared" si="10"/>
        <v>1516739.691667024</v>
      </c>
    </row>
    <row r="53" spans="1:8" ht="16.5" x14ac:dyDescent="0.45">
      <c r="A53" s="52"/>
      <c r="B53" s="28">
        <v>3</v>
      </c>
      <c r="C53" s="31">
        <f t="shared" si="6"/>
        <v>11467.399785753674</v>
      </c>
      <c r="D53" s="25">
        <f t="shared" si="5"/>
        <v>573.36998928768378</v>
      </c>
      <c r="E53" s="34">
        <f t="shared" si="7"/>
        <v>117390.8528796953</v>
      </c>
      <c r="F53" s="1">
        <f t="shared" si="9"/>
        <v>11739.08528796953</v>
      </c>
      <c r="G53" s="8">
        <f t="shared" si="8"/>
        <v>9100438.1500021443</v>
      </c>
      <c r="H53" s="2">
        <f t="shared" si="10"/>
        <v>1820087.630000429</v>
      </c>
    </row>
    <row r="54" spans="1:8" ht="16.5" x14ac:dyDescent="0.45">
      <c r="A54" s="52"/>
      <c r="B54" s="28">
        <v>4</v>
      </c>
      <c r="C54" s="31">
        <f t="shared" si="6"/>
        <v>12040.769775041357</v>
      </c>
      <c r="D54" s="25">
        <f t="shared" si="5"/>
        <v>602.03848875206791</v>
      </c>
      <c r="E54" s="34">
        <f t="shared" si="7"/>
        <v>129129.93816766483</v>
      </c>
      <c r="F54" s="1">
        <f t="shared" si="9"/>
        <v>12912.993816766484</v>
      </c>
      <c r="G54" s="8">
        <f t="shared" si="8"/>
        <v>10920525.780002574</v>
      </c>
      <c r="H54" s="2">
        <f t="shared" si="10"/>
        <v>2184105.156000515</v>
      </c>
    </row>
    <row r="55" spans="1:8" ht="16.5" x14ac:dyDescent="0.45">
      <c r="A55" s="52"/>
      <c r="B55" s="28">
        <v>5</v>
      </c>
      <c r="C55" s="31">
        <f t="shared" si="6"/>
        <v>12642.808263793426</v>
      </c>
      <c r="D55" s="25">
        <f t="shared" si="5"/>
        <v>632.14041318967134</v>
      </c>
      <c r="E55" s="34">
        <f t="shared" si="7"/>
        <v>142042.93198443131</v>
      </c>
      <c r="F55" s="1">
        <f t="shared" si="9"/>
        <v>14204.293198443132</v>
      </c>
      <c r="G55" s="8">
        <f t="shared" si="8"/>
        <v>13104630.936003089</v>
      </c>
      <c r="H55" s="2">
        <f t="shared" si="10"/>
        <v>2620926.187200618</v>
      </c>
    </row>
    <row r="56" spans="1:8" ht="16.5" x14ac:dyDescent="0.45">
      <c r="A56" s="52"/>
      <c r="B56" s="28">
        <v>6</v>
      </c>
      <c r="C56" s="31">
        <f t="shared" si="6"/>
        <v>13274.948676983096</v>
      </c>
      <c r="D56" s="25">
        <f t="shared" si="5"/>
        <v>663.74743384915485</v>
      </c>
      <c r="E56" s="34">
        <f t="shared" si="7"/>
        <v>156247.22518287445</v>
      </c>
      <c r="F56" s="1">
        <f t="shared" si="9"/>
        <v>15624.722518287446</v>
      </c>
      <c r="G56" s="8">
        <f t="shared" si="8"/>
        <v>15725557.123203706</v>
      </c>
      <c r="H56" s="2">
        <f t="shared" si="10"/>
        <v>3145111.4246407412</v>
      </c>
    </row>
    <row r="57" spans="1:8" ht="16.5" x14ac:dyDescent="0.45">
      <c r="A57" s="52"/>
      <c r="B57" s="28">
        <v>7</v>
      </c>
      <c r="C57" s="31">
        <f t="shared" si="6"/>
        <v>13938.696110832252</v>
      </c>
      <c r="D57" s="25">
        <f t="shared" si="5"/>
        <v>696.9348055416126</v>
      </c>
      <c r="E57" s="34">
        <f t="shared" si="7"/>
        <v>171871.9477011619</v>
      </c>
      <c r="F57" s="1">
        <f t="shared" si="9"/>
        <v>17187.194770116192</v>
      </c>
      <c r="G57" s="8">
        <f t="shared" si="8"/>
        <v>18870668.547844447</v>
      </c>
      <c r="H57" s="2">
        <f t="shared" si="10"/>
        <v>3774133.7095688898</v>
      </c>
    </row>
    <row r="58" spans="1:8" ht="16.5" x14ac:dyDescent="0.45">
      <c r="A58" s="52"/>
      <c r="B58" s="28">
        <v>8</v>
      </c>
      <c r="C58" s="31">
        <f t="shared" si="6"/>
        <v>14635.630916373864</v>
      </c>
      <c r="D58" s="25">
        <f t="shared" si="5"/>
        <v>731.7815458186933</v>
      </c>
      <c r="E58" s="34">
        <f t="shared" si="7"/>
        <v>189059.14247127809</v>
      </c>
      <c r="F58" s="1">
        <f t="shared" si="9"/>
        <v>18905.91424712781</v>
      </c>
      <c r="G58" s="8">
        <f t="shared" si="8"/>
        <v>22644802.257413335</v>
      </c>
      <c r="H58" s="2">
        <f t="shared" si="10"/>
        <v>4528960.4514826676</v>
      </c>
    </row>
    <row r="59" spans="1:8" ht="16.5" x14ac:dyDescent="0.45">
      <c r="A59" s="52"/>
      <c r="B59" s="28">
        <v>9</v>
      </c>
      <c r="C59" s="31">
        <f t="shared" si="6"/>
        <v>15367.412462192558</v>
      </c>
      <c r="D59" s="25">
        <f t="shared" si="5"/>
        <v>768.37062310962801</v>
      </c>
      <c r="E59" s="34">
        <f t="shared" si="7"/>
        <v>207965.05671840589</v>
      </c>
      <c r="F59" s="1">
        <f t="shared" si="9"/>
        <v>20796.50567184059</v>
      </c>
      <c r="G59" s="8">
        <f t="shared" si="8"/>
        <v>27173762.708896004</v>
      </c>
      <c r="H59" s="2">
        <f t="shared" si="10"/>
        <v>5434752.5417792015</v>
      </c>
    </row>
    <row r="60" spans="1:8" ht="16.5" x14ac:dyDescent="0.45">
      <c r="A60" s="52"/>
      <c r="B60" s="28">
        <v>10</v>
      </c>
      <c r="C60" s="31">
        <f t="shared" si="6"/>
        <v>16135.783085302186</v>
      </c>
      <c r="D60" s="25">
        <f t="shared" si="5"/>
        <v>806.78915426510935</v>
      </c>
      <c r="E60" s="34">
        <f t="shared" si="7"/>
        <v>228761.56239024649</v>
      </c>
      <c r="F60" s="1">
        <f t="shared" si="9"/>
        <v>22876.156239024651</v>
      </c>
      <c r="G60" s="8">
        <f t="shared" si="8"/>
        <v>32608515.250675205</v>
      </c>
      <c r="H60" s="2">
        <f t="shared" si="10"/>
        <v>6521703.0501350416</v>
      </c>
    </row>
    <row r="61" spans="1:8" ht="16.5" x14ac:dyDescent="0.45">
      <c r="A61" s="52"/>
      <c r="B61" s="28">
        <v>11</v>
      </c>
      <c r="C61" s="31">
        <f t="shared" si="6"/>
        <v>16942.572239567296</v>
      </c>
      <c r="D61" s="25">
        <f t="shared" si="5"/>
        <v>847.12861197836492</v>
      </c>
      <c r="E61" s="34">
        <f t="shared" si="7"/>
        <v>251637.71862927114</v>
      </c>
      <c r="F61" s="1">
        <f t="shared" si="9"/>
        <v>25163.771862927115</v>
      </c>
      <c r="G61" s="8">
        <f t="shared" si="8"/>
        <v>39130218.300810248</v>
      </c>
      <c r="H61" s="2">
        <f t="shared" si="10"/>
        <v>7826043.6601620503</v>
      </c>
    </row>
    <row r="62" spans="1:8" ht="16.899999999999999" thickBot="1" x14ac:dyDescent="0.5">
      <c r="A62" s="53"/>
      <c r="B62" s="29">
        <v>12</v>
      </c>
      <c r="C62" s="32">
        <f t="shared" si="6"/>
        <v>17789.700851545662</v>
      </c>
      <c r="D62" s="26">
        <f t="shared" si="5"/>
        <v>889.48504257728314</v>
      </c>
      <c r="E62" s="35">
        <f t="shared" si="7"/>
        <v>276801.49049219827</v>
      </c>
      <c r="F62" s="6">
        <f t="shared" si="9"/>
        <v>27680.149049219828</v>
      </c>
      <c r="G62" s="9">
        <f t="shared" si="8"/>
        <v>46956261.960972294</v>
      </c>
      <c r="H62" s="10">
        <f t="shared" si="10"/>
        <v>9391252.3921944592</v>
      </c>
    </row>
  </sheetData>
  <mergeCells count="11">
    <mergeCell ref="J35:L36"/>
    <mergeCell ref="A27:A38"/>
    <mergeCell ref="A39:A50"/>
    <mergeCell ref="A51:A62"/>
    <mergeCell ref="A1:A2"/>
    <mergeCell ref="B1:B2"/>
    <mergeCell ref="E1:F1"/>
    <mergeCell ref="G1:H1"/>
    <mergeCell ref="C1:D1"/>
    <mergeCell ref="A3:A14"/>
    <mergeCell ref="A15:A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7" zoomScaleNormal="100" workbookViewId="0">
      <selection activeCell="A16" sqref="A16"/>
    </sheetView>
  </sheetViews>
  <sheetFormatPr defaultColWidth="9.1328125" defaultRowHeight="14.25" x14ac:dyDescent="0.45"/>
  <cols>
    <col min="1" max="1" width="4.86328125" style="12" customWidth="1"/>
    <col min="2" max="3" width="33.3984375" style="12" customWidth="1"/>
    <col min="4" max="4" width="26.86328125" style="12" customWidth="1"/>
    <col min="5" max="5" width="29.265625" style="12" customWidth="1"/>
    <col min="6" max="6" width="30.59765625" style="12" customWidth="1"/>
    <col min="7" max="7" width="9.1328125" style="12"/>
    <col min="8" max="8" width="18.3984375" style="12" customWidth="1"/>
    <col min="9" max="16384" width="9.1328125" style="12"/>
  </cols>
  <sheetData>
    <row r="1" spans="1:8" ht="41.25" customHeight="1" x14ac:dyDescent="0.45">
      <c r="A1" s="13" t="s">
        <v>4</v>
      </c>
      <c r="B1" s="14" t="s">
        <v>5</v>
      </c>
      <c r="C1" s="70" t="s">
        <v>6</v>
      </c>
      <c r="D1" s="71"/>
      <c r="E1" s="14" t="s">
        <v>7</v>
      </c>
      <c r="F1" s="15" t="s">
        <v>8</v>
      </c>
    </row>
    <row r="2" spans="1:8" ht="45" customHeight="1" x14ac:dyDescent="0.45">
      <c r="A2" s="16">
        <v>1</v>
      </c>
      <c r="B2" s="17" t="s">
        <v>9</v>
      </c>
      <c r="C2" s="72">
        <v>0.02</v>
      </c>
      <c r="D2" s="73"/>
      <c r="E2" s="18" t="s">
        <v>19</v>
      </c>
      <c r="F2" s="19">
        <v>0.25</v>
      </c>
    </row>
    <row r="3" spans="1:8" ht="45" customHeight="1" x14ac:dyDescent="0.45">
      <c r="A3" s="16">
        <v>2</v>
      </c>
      <c r="B3" s="17" t="s">
        <v>10</v>
      </c>
      <c r="C3" s="72">
        <v>0.02</v>
      </c>
      <c r="D3" s="73"/>
      <c r="E3" s="17" t="s">
        <v>11</v>
      </c>
      <c r="F3" s="19">
        <v>0.1</v>
      </c>
    </row>
    <row r="4" spans="1:8" ht="45" customHeight="1" x14ac:dyDescent="0.45">
      <c r="A4" s="16">
        <v>3</v>
      </c>
      <c r="B4" s="17" t="s">
        <v>12</v>
      </c>
      <c r="C4" s="72">
        <v>0.04</v>
      </c>
      <c r="D4" s="73"/>
      <c r="E4" s="17" t="s">
        <v>14</v>
      </c>
      <c r="F4" s="19">
        <v>0.04</v>
      </c>
    </row>
    <row r="5" spans="1:8" ht="45" customHeight="1" thickBot="1" x14ac:dyDescent="0.5">
      <c r="A5" s="20">
        <v>4</v>
      </c>
      <c r="B5" s="21" t="s">
        <v>13</v>
      </c>
      <c r="C5" s="74">
        <v>0.2</v>
      </c>
      <c r="D5" s="75"/>
      <c r="E5" s="21" t="s">
        <v>14</v>
      </c>
      <c r="F5" s="22" t="s">
        <v>14</v>
      </c>
    </row>
    <row r="6" spans="1:8" ht="9.75" customHeight="1" thickTop="1" x14ac:dyDescent="0.45">
      <c r="A6" s="57" t="s">
        <v>20</v>
      </c>
      <c r="B6" s="58"/>
      <c r="C6" s="58"/>
      <c r="D6" s="58"/>
      <c r="E6" s="58"/>
      <c r="F6" s="59"/>
    </row>
    <row r="7" spans="1:8" ht="3.75" customHeight="1" x14ac:dyDescent="0.45">
      <c r="A7" s="60"/>
      <c r="B7" s="61"/>
      <c r="C7" s="61"/>
      <c r="D7" s="61"/>
      <c r="E7" s="61"/>
      <c r="F7" s="62"/>
    </row>
    <row r="8" spans="1:8" ht="36" customHeight="1" thickBot="1" x14ac:dyDescent="0.5">
      <c r="A8" s="63"/>
      <c r="B8" s="64"/>
      <c r="C8" s="64"/>
      <c r="D8" s="64"/>
      <c r="E8" s="64"/>
      <c r="F8" s="65"/>
    </row>
    <row r="9" spans="1:8" ht="33.75" customHeight="1" thickTop="1" thickBot="1" x14ac:dyDescent="0.5">
      <c r="A9" s="66" t="s">
        <v>15</v>
      </c>
      <c r="B9" s="67"/>
      <c r="C9" s="45" t="s">
        <v>22</v>
      </c>
      <c r="D9" s="42" t="s">
        <v>16</v>
      </c>
      <c r="E9" s="42" t="s">
        <v>18</v>
      </c>
      <c r="F9" s="42" t="s">
        <v>17</v>
      </c>
      <c r="G9" s="44"/>
      <c r="H9" s="44"/>
    </row>
    <row r="10" spans="1:8" ht="42.75" customHeight="1" thickBot="1" x14ac:dyDescent="0.5">
      <c r="A10" s="68">
        <v>1000</v>
      </c>
      <c r="B10" s="69"/>
      <c r="C10" s="46">
        <v>0.03</v>
      </c>
      <c r="D10" s="23">
        <f>A10*C10</f>
        <v>30</v>
      </c>
      <c r="E10" s="23">
        <v>20</v>
      </c>
      <c r="F10" s="43">
        <f>(D10/E10)/10</f>
        <v>0.15</v>
      </c>
      <c r="G10" s="44"/>
      <c r="H10" s="44"/>
    </row>
    <row r="11" spans="1:8" ht="15.75" customHeight="1" thickTop="1" x14ac:dyDescent="0.45">
      <c r="A11" s="57" t="s">
        <v>21</v>
      </c>
      <c r="B11" s="58"/>
      <c r="C11" s="58"/>
      <c r="D11" s="58"/>
      <c r="E11" s="58"/>
      <c r="F11" s="59"/>
      <c r="G11" s="44"/>
      <c r="H11" s="44"/>
    </row>
    <row r="12" spans="1:8" ht="13.5" customHeight="1" x14ac:dyDescent="0.45">
      <c r="A12" s="60"/>
      <c r="B12" s="61"/>
      <c r="C12" s="61"/>
      <c r="D12" s="61"/>
      <c r="E12" s="61"/>
      <c r="F12" s="62"/>
      <c r="G12" s="44"/>
      <c r="H12" s="44"/>
    </row>
    <row r="13" spans="1:8" ht="25.5" customHeight="1" thickBot="1" x14ac:dyDescent="0.5">
      <c r="A13" s="63"/>
      <c r="B13" s="64"/>
      <c r="C13" s="64"/>
      <c r="D13" s="64"/>
      <c r="E13" s="64"/>
      <c r="F13" s="65"/>
    </row>
    <row r="14" spans="1:8" ht="39" customHeight="1" thickTop="1" thickBot="1" x14ac:dyDescent="0.5">
      <c r="A14" s="66" t="s">
        <v>15</v>
      </c>
      <c r="B14" s="67"/>
      <c r="C14" s="45" t="s">
        <v>22</v>
      </c>
      <c r="D14" s="45" t="s">
        <v>16</v>
      </c>
      <c r="E14" s="45" t="s">
        <v>18</v>
      </c>
      <c r="F14" s="45" t="s">
        <v>17</v>
      </c>
    </row>
    <row r="15" spans="1:8" ht="51.75" customHeight="1" thickBot="1" x14ac:dyDescent="0.5">
      <c r="A15" s="68">
        <v>1000</v>
      </c>
      <c r="B15" s="69"/>
      <c r="C15" s="47">
        <v>5.0000000000000001E-3</v>
      </c>
      <c r="D15" s="23">
        <f>A15*C15</f>
        <v>5</v>
      </c>
      <c r="E15" s="23">
        <v>70</v>
      </c>
      <c r="F15" s="43">
        <f>(D15/E15)/10</f>
        <v>7.1428571428571426E-3</v>
      </c>
    </row>
    <row r="16" spans="1:8" ht="14.65" thickTop="1" x14ac:dyDescent="0.45"/>
    <row r="20" spans="3:3" x14ac:dyDescent="0.45">
      <c r="C20" s="76" t="s">
        <v>24</v>
      </c>
    </row>
    <row r="21" spans="3:3" x14ac:dyDescent="0.45">
      <c r="C21" s="76"/>
    </row>
    <row r="22" spans="3:3" x14ac:dyDescent="0.45">
      <c r="C22" s="76"/>
    </row>
    <row r="23" spans="3:3" x14ac:dyDescent="0.45">
      <c r="C23" s="76"/>
    </row>
  </sheetData>
  <mergeCells count="12">
    <mergeCell ref="C20:C23"/>
    <mergeCell ref="A11:F13"/>
    <mergeCell ref="A14:B14"/>
    <mergeCell ref="A15:B15"/>
    <mergeCell ref="C1:D1"/>
    <mergeCell ref="C2:D2"/>
    <mergeCell ref="C3:D3"/>
    <mergeCell ref="C4:D4"/>
    <mergeCell ref="C5:D5"/>
    <mergeCell ref="A6:F8"/>
    <mergeCell ref="A10:B10"/>
    <mergeCell ref="A9:B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Earnings Plan</vt:lpstr>
      <vt:lpstr>Trading Conditions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2019-03-14T12:34:37Z</dcterms:modified>
</cp:coreProperties>
</file>